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7130" windowHeight="11445" activeTab="0"/>
  </bookViews>
  <sheets>
    <sheet name="ОКТЯБРЬ 2021" sheetId="1" r:id="rId1"/>
    <sheet name="РФ-1_октябрь 2021 г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<sst xmlns="http://schemas.openxmlformats.org/spreadsheetml/2006/main" count="90" uniqueCount="83">
  <si>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Фактическое выполнение полетов по кроссполярным маршрутам</t>
  </si>
  <si>
    <t>Ф.Кросс-Итоги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</si>
  <si>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</si>
  <si>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</si>
  <si>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</si>
  <si>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</si>
  <si>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</si>
  <si>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</si>
  <si>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</si>
  <si>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</si>
  <si>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</si>
  <si>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</si>
  <si>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</si>
  <si>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</si>
  <si>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</si>
  <si>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Полярный 1</t>
  </si>
  <si>
    <t>(т. ABERI)</t>
  </si>
  <si>
    <t>Полярный 2</t>
  </si>
  <si>
    <t>(т. DEVID)</t>
  </si>
  <si>
    <t>Полярный 3</t>
  </si>
  <si>
    <t>(т. RAMEL)</t>
  </si>
  <si>
    <t>Полярный 4</t>
  </si>
  <si>
    <t>(т. ORVIT)</t>
  </si>
  <si>
    <t>Полярный 5</t>
  </si>
  <si>
    <t>(т. NIKIN)</t>
  </si>
  <si>
    <t>Полярный 6</t>
  </si>
  <si>
    <t>(т. NALIM)</t>
  </si>
  <si>
    <t>Полярный 7</t>
  </si>
  <si>
    <t>(т. PINAG)</t>
  </si>
  <si>
    <t>Полярный 8</t>
  </si>
  <si>
    <t>Полярный 9</t>
  </si>
  <si>
    <t>Полярный 10</t>
  </si>
  <si>
    <t>(т.MAGUN)</t>
  </si>
  <si>
    <t>Полярный 11</t>
  </si>
  <si>
    <t>(т.PIREL)</t>
  </si>
  <si>
    <t>Полярный 12</t>
  </si>
  <si>
    <t>(т.AGATA)</t>
  </si>
  <si>
    <t>Полярный 13</t>
  </si>
  <si>
    <t>(т.NURIT)</t>
  </si>
  <si>
    <t>Полярный 14</t>
  </si>
  <si>
    <t>(т.ADEMA)</t>
  </si>
  <si>
    <t>ФГУП «Госкорпорация по ОрВД»</t>
  </si>
  <si>
    <t>СТАТИСТИЧЕСКИЕ ДАННЫЕ ПО ВОЗДУШНОМУ ДВИЖЕНИЮ</t>
  </si>
  <si>
    <t>(т. LURUN)</t>
  </si>
  <si>
    <t>(т. AMATI)</t>
  </si>
  <si>
    <t>Полярный 15           (т. BARIP)</t>
  </si>
  <si>
    <t>Полярный 16    (т.SALET)</t>
  </si>
  <si>
    <t>Полярный 17    (т.LETUN)</t>
  </si>
  <si>
    <t>Полярный 18    (т.BEKAR)</t>
  </si>
  <si>
    <t>Полярный 19    (т.RITAK)</t>
  </si>
  <si>
    <t>Год 2021</t>
  </si>
  <si>
    <t>ЯНВАРЬ - ОКТЯБРЬ</t>
  </si>
  <si>
    <t xml:space="preserve">Интенсивность воздушного движения в воздушном пространстве </t>
  </si>
  <si>
    <t>ГОД 2021</t>
  </si>
  <si>
    <t>РОССИЙСКОЙ ФЕДЕРАЦИИ</t>
  </si>
  <si>
    <t>январь-октябрь</t>
  </si>
  <si>
    <t>ФОРМА Ф. РФ-1</t>
  </si>
  <si>
    <t>К о л и ч е с т в о   п о л е т о в</t>
  </si>
  <si>
    <t>ВСЕГО</t>
  </si>
  <si>
    <t xml:space="preserve">Международные </t>
  </si>
  <si>
    <t>Внутренние полеты</t>
  </si>
  <si>
    <t>Транзитные полеты</t>
  </si>
  <si>
    <t>Макс.-сут. ИВД</t>
  </si>
  <si>
    <t>Месяц</t>
  </si>
  <si>
    <t>%</t>
  </si>
  <si>
    <t>Дата</t>
  </si>
  <si>
    <t>ИВД</t>
  </si>
  <si>
    <t>изм.</t>
  </si>
  <si>
    <t>январь</t>
  </si>
  <si>
    <t>февраль</t>
  </si>
  <si>
    <t>март</t>
  </si>
  <si>
    <t>1 квартал</t>
  </si>
  <si>
    <t>апрель</t>
  </si>
  <si>
    <t>май</t>
  </si>
  <si>
    <t xml:space="preserve">июнь </t>
  </si>
  <si>
    <t>2 квартал</t>
  </si>
  <si>
    <t>1-е полугодие</t>
  </si>
  <si>
    <t>июль</t>
  </si>
  <si>
    <t>август</t>
  </si>
  <si>
    <t>сентябрь</t>
  </si>
  <si>
    <t>3 квартал</t>
  </si>
  <si>
    <t>октябрь</t>
  </si>
  <si>
    <t>ИТОГО за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</si>
</sst>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8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3"/>
      <name val="Times New Roman"/>
      <family val="1"/>
    </font>
    <font>
      <b/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" fillId="32" borderId="12" xfId="0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4" borderId="13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2" borderId="13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1" fontId="4" fillId="32" borderId="21" xfId="0" applyNumberFormat="1" applyFont="1" applyFill="1" applyBorder="1" applyAlignment="1">
      <alignment horizontal="center" vertical="center" wrapText="1"/>
    </xf>
    <xf numFmtId="1" fontId="4" fillId="32" borderId="22" xfId="0" applyNumberFormat="1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4" fillId="0" borderId="14" xfId="53" applyFont="1" applyBorder="1" applyAlignment="1">
      <alignment horizontal="center" vertical="top" wrapText="1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0" fillId="0" borderId="16" xfId="53" applyBorder="1" applyAlignment="1">
      <alignment vertical="top" wrapText="1"/>
      <protection/>
    </xf>
    <xf numFmtId="0" fontId="0" fillId="0" borderId="20" xfId="53" applyBorder="1" applyAlignment="1">
      <alignment vertical="top" wrapText="1"/>
      <protection/>
    </xf>
    <xf numFmtId="0" fontId="0" fillId="0" borderId="12" xfId="53" applyBorder="1" applyAlignment="1">
      <alignment vertical="top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vertical="top" wrapText="1"/>
      <protection/>
    </xf>
    <xf numFmtId="0" fontId="4" fillId="0" borderId="15" xfId="53" applyFont="1" applyBorder="1" applyAlignment="1">
      <alignment vertical="top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0" fillId="0" borderId="19" xfId="53" applyBorder="1">
      <alignment/>
      <protection/>
    </xf>
    <xf numFmtId="0" fontId="0" fillId="0" borderId="18" xfId="53" applyBorder="1" applyAlignment="1">
      <alignment vertical="top" wrapText="1"/>
      <protection/>
    </xf>
    <xf numFmtId="0" fontId="0" fillId="0" borderId="19" xfId="53" applyBorder="1" applyAlignment="1">
      <alignment vertical="top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0" fillId="0" borderId="19" xfId="53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52" fillId="0" borderId="10" xfId="53" applyFont="1" applyBorder="1" applyAlignment="1">
      <alignment horizontal="center" vertical="top" wrapText="1"/>
      <protection/>
    </xf>
    <xf numFmtId="0" fontId="52" fillId="0" borderId="12" xfId="53" applyFont="1" applyBorder="1" applyAlignment="1">
      <alignment vertical="top" wrapText="1"/>
      <protection/>
    </xf>
    <xf numFmtId="0" fontId="52" fillId="0" borderId="23" xfId="53" applyFont="1" applyBorder="1" applyAlignment="1">
      <alignment vertical="center"/>
      <protection/>
    </xf>
    <xf numFmtId="0" fontId="4" fillId="0" borderId="23" xfId="53" applyFont="1" applyBorder="1" applyAlignment="1">
      <alignment horizontal="right"/>
      <protection/>
    </xf>
    <xf numFmtId="2" fontId="4" fillId="34" borderId="23" xfId="53" applyNumberFormat="1" applyFont="1" applyFill="1" applyBorder="1" applyAlignment="1">
      <alignment vertical="top" wrapText="1"/>
      <protection/>
    </xf>
    <xf numFmtId="0" fontId="52" fillId="0" borderId="0" xfId="53" applyFont="1">
      <alignment/>
      <protection/>
    </xf>
    <xf numFmtId="2" fontId="52" fillId="34" borderId="22" xfId="53" applyNumberFormat="1" applyFont="1" applyFill="1" applyBorder="1" applyAlignment="1">
      <alignment vertical="top" wrapText="1"/>
      <protection/>
    </xf>
    <xf numFmtId="2" fontId="52" fillId="34" borderId="23" xfId="53" applyNumberFormat="1" applyFont="1" applyFill="1" applyBorder="1" applyAlignment="1">
      <alignment vertical="top" wrapText="1"/>
      <protection/>
    </xf>
    <xf numFmtId="14" fontId="4" fillId="0" borderId="23" xfId="53" applyNumberFormat="1" applyFont="1" applyBorder="1" applyAlignment="1">
      <alignment horizontal="right"/>
      <protection/>
    </xf>
    <xf numFmtId="0" fontId="4" fillId="0" borderId="23" xfId="53" applyFont="1" applyBorder="1">
      <alignment/>
      <protection/>
    </xf>
    <xf numFmtId="0" fontId="52" fillId="0" borderId="23" xfId="53" applyFont="1" applyBorder="1">
      <alignment/>
      <protection/>
    </xf>
    <xf numFmtId="14" fontId="4" fillId="0" borderId="24" xfId="53" applyNumberFormat="1" applyFont="1" applyBorder="1" applyAlignment="1">
      <alignment horizontal="right"/>
      <protection/>
    </xf>
    <xf numFmtId="0" fontId="52" fillId="0" borderId="23" xfId="53" applyFont="1" applyBorder="1" applyAlignment="1">
      <alignment horizontal="center" vertical="top" wrapText="1"/>
      <protection/>
    </xf>
    <xf numFmtId="0" fontId="4" fillId="0" borderId="23" xfId="53" applyFont="1" applyBorder="1" applyAlignment="1">
      <alignment vertical="center"/>
      <protection/>
    </xf>
    <xf numFmtId="0" fontId="4" fillId="35" borderId="10" xfId="53" applyFont="1" applyFill="1" applyBorder="1">
      <alignment/>
      <protection/>
    </xf>
    <xf numFmtId="2" fontId="52" fillId="33" borderId="23" xfId="53" applyNumberFormat="1" applyFont="1" applyFill="1" applyBorder="1" applyAlignment="1">
      <alignment vertical="top" wrapText="1"/>
      <protection/>
    </xf>
    <xf numFmtId="2" fontId="4" fillId="33" borderId="23" xfId="53" applyNumberFormat="1" applyFont="1" applyFill="1" applyBorder="1" applyAlignment="1">
      <alignment vertical="top" wrapText="1"/>
      <protection/>
    </xf>
    <xf numFmtId="14" fontId="4" fillId="0" borderId="24" xfId="53" applyNumberFormat="1" applyFont="1" applyBorder="1">
      <alignment/>
      <protection/>
    </xf>
    <xf numFmtId="0" fontId="52" fillId="36" borderId="21" xfId="53" applyFont="1" applyFill="1" applyBorder="1" applyAlignment="1">
      <alignment horizontal="center" vertical="top" wrapText="1"/>
      <protection/>
    </xf>
    <xf numFmtId="0" fontId="52" fillId="36" borderId="22" xfId="53" applyFont="1" applyFill="1" applyBorder="1" applyAlignment="1">
      <alignment horizontal="center" vertical="top" wrapText="1"/>
      <protection/>
    </xf>
    <xf numFmtId="0" fontId="52" fillId="36" borderId="23" xfId="53" applyFont="1" applyFill="1" applyBorder="1" applyProtection="1">
      <alignment/>
      <protection locked="0"/>
    </xf>
    <xf numFmtId="2" fontId="4" fillId="34" borderId="23" xfId="53" applyNumberFormat="1" applyFont="1" applyFill="1" applyBorder="1" applyAlignment="1" applyProtection="1">
      <alignment vertical="top" wrapText="1"/>
      <protection locked="0"/>
    </xf>
    <xf numFmtId="2" fontId="52" fillId="34" borderId="23" xfId="53" applyNumberFormat="1" applyFont="1" applyFill="1" applyBorder="1" applyAlignment="1" applyProtection="1">
      <alignment vertical="top" wrapText="1"/>
      <protection locked="0"/>
    </xf>
    <xf numFmtId="14" fontId="52" fillId="36" borderId="23" xfId="53" applyNumberFormat="1" applyFont="1" applyFill="1" applyBorder="1">
      <alignment/>
      <protection/>
    </xf>
    <xf numFmtId="0" fontId="52" fillId="36" borderId="23" xfId="53" applyFont="1" applyFill="1" applyBorder="1">
      <alignment/>
      <protection/>
    </xf>
    <xf numFmtId="0" fontId="4" fillId="35" borderId="10" xfId="53" applyFont="1" applyFill="1" applyBorder="1" applyProtection="1">
      <alignment/>
      <protection locked="0"/>
    </xf>
    <xf numFmtId="2" fontId="52" fillId="4" borderId="23" xfId="53" applyNumberFormat="1" applyFont="1" applyFill="1" applyBorder="1" applyAlignment="1" applyProtection="1">
      <alignment vertical="top" wrapText="1"/>
      <protection locked="0"/>
    </xf>
    <xf numFmtId="14" fontId="52" fillId="0" borderId="23" xfId="53" applyNumberFormat="1" applyFont="1" applyBorder="1">
      <alignment/>
      <protection/>
    </xf>
    <xf numFmtId="2" fontId="4" fillId="4" borderId="23" xfId="53" applyNumberFormat="1" applyFont="1" applyFill="1" applyBorder="1" applyAlignment="1" applyProtection="1">
      <alignment vertical="top" wrapText="1"/>
      <protection locked="0"/>
    </xf>
    <xf numFmtId="2" fontId="53" fillId="4" borderId="23" xfId="53" applyNumberFormat="1" applyFont="1" applyFill="1" applyBorder="1" applyAlignment="1" applyProtection="1">
      <alignment vertical="top" wrapText="1"/>
      <protection locked="0"/>
    </xf>
    <xf numFmtId="2" fontId="4" fillId="33" borderId="23" xfId="53" applyNumberFormat="1" applyFont="1" applyFill="1" applyBorder="1" applyAlignment="1" applyProtection="1">
      <alignment vertical="top" wrapText="1"/>
      <protection locked="0"/>
    </xf>
    <xf numFmtId="14" fontId="52" fillId="0" borderId="10" xfId="53" applyNumberFormat="1" applyFont="1" applyBorder="1">
      <alignment/>
      <protection/>
    </xf>
    <xf numFmtId="0" fontId="52" fillId="0" borderId="10" xfId="53" applyFont="1" applyBorder="1">
      <alignment/>
      <protection/>
    </xf>
    <xf numFmtId="0" fontId="4" fillId="35" borderId="23" xfId="53" applyFont="1" applyFill="1" applyBorder="1" applyProtection="1">
      <alignment/>
      <protection locked="0"/>
    </xf>
    <xf numFmtId="0" fontId="54" fillId="0" borderId="10" xfId="53" applyFont="1" applyBorder="1">
      <alignment/>
      <protection/>
    </xf>
    <xf numFmtId="0" fontId="52" fillId="37" borderId="21" xfId="53" applyFont="1" applyFill="1" applyBorder="1" applyAlignment="1">
      <alignment horizontal="center" vertical="top" wrapText="1"/>
      <protection/>
    </xf>
    <xf numFmtId="0" fontId="52" fillId="37" borderId="22" xfId="53" applyFont="1" applyFill="1" applyBorder="1" applyAlignment="1">
      <alignment horizontal="center" vertical="top" wrapText="1"/>
      <protection/>
    </xf>
    <xf numFmtId="0" fontId="52" fillId="36" borderId="23" xfId="53" applyFont="1" applyFill="1" applyBorder="1" applyAlignment="1">
      <alignment vertical="center"/>
      <protection/>
    </xf>
    <xf numFmtId="2" fontId="52" fillId="33" borderId="12" xfId="53" applyNumberFormat="1" applyFont="1" applyFill="1" applyBorder="1" applyAlignment="1" applyProtection="1">
      <alignment vertical="top" wrapText="1"/>
      <protection locked="0"/>
    </xf>
    <xf numFmtId="14" fontId="52" fillId="36" borderId="10" xfId="53" applyNumberFormat="1" applyFont="1" applyFill="1" applyBorder="1">
      <alignment/>
      <protection/>
    </xf>
    <xf numFmtId="0" fontId="52" fillId="36" borderId="10" xfId="53" applyFont="1" applyFill="1" applyBorder="1">
      <alignment/>
      <protection/>
    </xf>
    <xf numFmtId="0" fontId="52" fillId="38" borderId="21" xfId="53" applyFont="1" applyFill="1" applyBorder="1" applyAlignment="1">
      <alignment horizontal="center" vertical="top" wrapText="1"/>
      <protection/>
    </xf>
    <xf numFmtId="0" fontId="52" fillId="38" borderId="22" xfId="53" applyFont="1" applyFill="1" applyBorder="1" applyAlignment="1">
      <alignment horizontal="center" vertical="top" wrapText="1"/>
      <protection/>
    </xf>
    <xf numFmtId="0" fontId="52" fillId="39" borderId="23" xfId="53" applyFont="1" applyFill="1" applyBorder="1" applyAlignment="1" applyProtection="1">
      <alignment vertical="center"/>
      <protection locked="0"/>
    </xf>
    <xf numFmtId="14" fontId="52" fillId="39" borderId="10" xfId="53" applyNumberFormat="1" applyFont="1" applyFill="1" applyBorder="1">
      <alignment/>
      <protection/>
    </xf>
    <xf numFmtId="0" fontId="52" fillId="39" borderId="10" xfId="53" applyFont="1" applyFill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52" fillId="0" borderId="12" xfId="53" applyFont="1" applyBorder="1" applyAlignment="1">
      <alignment horizontal="left" wrapText="1"/>
      <protection/>
    </xf>
    <xf numFmtId="14" fontId="4" fillId="0" borderId="10" xfId="53" applyNumberFormat="1" applyFont="1" applyBorder="1">
      <alignment/>
      <protection/>
    </xf>
    <xf numFmtId="0" fontId="4" fillId="0" borderId="10" xfId="53" applyFont="1" applyBorder="1">
      <alignment/>
      <protection/>
    </xf>
    <xf numFmtId="2" fontId="52" fillId="33" borderId="23" xfId="53" applyNumberFormat="1" applyFont="1" applyFill="1" applyBorder="1" applyAlignment="1" applyProtection="1">
      <alignment vertical="top" wrapText="1"/>
      <protection locked="0"/>
    </xf>
    <xf numFmtId="2" fontId="4" fillId="33" borderId="23" xfId="53" applyNumberFormat="1" applyFont="1" applyFill="1" applyBorder="1" applyAlignment="1" applyProtection="1">
      <alignment wrapText="1"/>
      <protection locked="0"/>
    </xf>
    <xf numFmtId="2" fontId="4" fillId="33" borderId="23" xfId="53" applyNumberFormat="1" applyFont="1" applyFill="1" applyBorder="1" applyAlignment="1">
      <alignment wrapText="1"/>
      <protection/>
    </xf>
    <xf numFmtId="0" fontId="52" fillId="36" borderId="23" xfId="53" applyFont="1" applyFill="1" applyBorder="1" applyAlignment="1" applyProtection="1">
      <alignment vertical="center"/>
      <protection locked="0"/>
    </xf>
    <xf numFmtId="2" fontId="52" fillId="4" borderId="12" xfId="53" applyNumberFormat="1" applyFont="1" applyFill="1" applyBorder="1" applyAlignment="1" applyProtection="1">
      <alignment vertical="top" wrapText="1"/>
      <protection locked="0"/>
    </xf>
    <xf numFmtId="2" fontId="52" fillId="33" borderId="12" xfId="53" applyNumberFormat="1" applyFont="1" applyFill="1" applyBorder="1" applyAlignment="1">
      <alignment vertical="top" wrapText="1"/>
      <protection/>
    </xf>
    <xf numFmtId="0" fontId="54" fillId="0" borderId="23" xfId="53" applyFont="1" applyBorder="1">
      <alignment/>
      <protection/>
    </xf>
    <xf numFmtId="0" fontId="53" fillId="25" borderId="21" xfId="53" applyFont="1" applyFill="1" applyBorder="1" applyAlignment="1">
      <alignment horizontal="left" vertical="top" wrapText="1"/>
      <protection/>
    </xf>
    <xf numFmtId="0" fontId="53" fillId="25" borderId="22" xfId="53" applyFont="1" applyFill="1" applyBorder="1" applyAlignment="1">
      <alignment horizontal="left" vertical="top" wrapText="1"/>
      <protection/>
    </xf>
    <xf numFmtId="0" fontId="55" fillId="40" borderId="10" xfId="53" applyFont="1" applyFill="1" applyBorder="1" applyAlignment="1" applyProtection="1">
      <alignment vertical="top" wrapText="1"/>
      <protection locked="0"/>
    </xf>
    <xf numFmtId="2" fontId="55" fillId="33" borderId="23" xfId="53" applyNumberFormat="1" applyFont="1" applyFill="1" applyBorder="1" applyAlignment="1">
      <alignment vertical="top" wrapText="1"/>
      <protection/>
    </xf>
    <xf numFmtId="2" fontId="55" fillId="33" borderId="23" xfId="53" applyNumberFormat="1" applyFont="1" applyFill="1" applyBorder="1" applyAlignment="1" applyProtection="1">
      <alignment vertical="top" wrapText="1"/>
      <protection locked="0"/>
    </xf>
    <xf numFmtId="14" fontId="55" fillId="40" borderId="10" xfId="53" applyNumberFormat="1" applyFont="1" applyFill="1" applyBorder="1" applyAlignment="1">
      <alignment vertical="top" wrapText="1"/>
      <protection/>
    </xf>
    <xf numFmtId="0" fontId="55" fillId="40" borderId="10" xfId="53" applyFont="1" applyFill="1" applyBorder="1" applyAlignment="1">
      <alignment vertical="top" wrapText="1"/>
      <protection/>
    </xf>
    <xf numFmtId="0" fontId="32" fillId="0" borderId="0" xfId="53" applyFont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view="pageBreakPreview" zoomScale="89" zoomScaleNormal="75" zoomScaleSheetLayoutView="8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5" sqref="S25"/>
    </sheetView>
  </sheetViews>
  <sheetFormatPr defaultColWidth="9.00390625" defaultRowHeight="12.75"/>
  <cols>
    <col min="1" max="1" width="17.875" style="0" customWidth="1"/>
    <col min="2" max="2" width="10.625" style="5" customWidth="1"/>
    <col min="3" max="3" width="11.375" style="5" customWidth="1"/>
    <col min="4" max="9" width="9.125" style="5" customWidth="1"/>
    <col min="10" max="10" width="11.625" style="5" customWidth="1"/>
    <col min="11" max="11" width="10.375" style="5" customWidth="1"/>
    <col min="12" max="12" width="7.875" style="5" customWidth="1"/>
    <col min="13" max="13" width="3.00390625" style="5" customWidth="1"/>
    <col min="14" max="14" width="9.875" style="5" customWidth="1"/>
    <col min="15" max="15" width="11.375" style="8" customWidth="1"/>
  </cols>
  <sheetData>
    <row r="1" spans="1:14" ht="12.75">
      <c r="A1" s="1" t="s">
        <v>41</v>
      </c>
      <c r="K1" s="21"/>
      <c r="L1" s="21"/>
      <c r="M1" s="21"/>
      <c r="N1" s="21"/>
    </row>
    <row r="2" ht="13.5" thickBot="1">
      <c r="A2" s="1" t="s">
        <v>42</v>
      </c>
    </row>
    <row r="3" spans="1:15" ht="15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22" t="s">
        <v>50</v>
      </c>
      <c r="N3" s="23"/>
      <c r="O3" s="24"/>
    </row>
    <row r="4" spans="1:15" ht="15.75" customHeight="1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25" t="s">
        <v>51</v>
      </c>
      <c r="N4" s="26"/>
      <c r="O4" s="27"/>
    </row>
    <row r="5" spans="1:15" ht="13.5" thickBo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28" t="s">
        <v>1</v>
      </c>
      <c r="N5" s="29"/>
      <c r="O5" s="30"/>
    </row>
    <row r="6" spans="1:15" s="3" customFormat="1" ht="15" customHeight="1" thickBot="1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44" t="s">
        <v>12</v>
      </c>
      <c r="M6" s="45"/>
      <c r="N6" s="6" t="s">
        <v>13</v>
      </c>
      <c r="O6" s="6" t="s">
        <v>14</v>
      </c>
    </row>
    <row r="7" spans="1:15" s="3" customFormat="1" ht="14.25">
      <c r="A7" s="4" t="s">
        <v>15</v>
      </c>
      <c r="B7" s="13">
        <v>47</v>
      </c>
      <c r="C7" s="13">
        <v>66</v>
      </c>
      <c r="D7" s="11">
        <v>123</v>
      </c>
      <c r="E7" s="13">
        <v>73</v>
      </c>
      <c r="F7" s="13">
        <v>49</v>
      </c>
      <c r="G7" s="11">
        <v>64</v>
      </c>
      <c r="H7" s="13">
        <v>99</v>
      </c>
      <c r="I7" s="13">
        <v>124</v>
      </c>
      <c r="J7" s="11">
        <v>96</v>
      </c>
      <c r="K7" s="13">
        <v>148</v>
      </c>
      <c r="L7" s="15"/>
      <c r="M7" s="16"/>
      <c r="N7" s="11"/>
      <c r="O7" s="19">
        <f>SUM(B7:N7)</f>
        <v>889</v>
      </c>
    </row>
    <row r="8" spans="1:15" s="3" customFormat="1" ht="15" thickBot="1">
      <c r="A8" s="2" t="s">
        <v>16</v>
      </c>
      <c r="B8" s="14"/>
      <c r="C8" s="14"/>
      <c r="D8" s="12"/>
      <c r="E8" s="14"/>
      <c r="F8" s="14"/>
      <c r="G8" s="12"/>
      <c r="H8" s="14"/>
      <c r="I8" s="14"/>
      <c r="J8" s="12"/>
      <c r="K8" s="14"/>
      <c r="L8" s="17"/>
      <c r="M8" s="18"/>
      <c r="N8" s="12"/>
      <c r="O8" s="20"/>
    </row>
    <row r="9" spans="1:15" s="3" customFormat="1" ht="14.25">
      <c r="A9" s="4" t="s">
        <v>17</v>
      </c>
      <c r="B9" s="13">
        <v>2</v>
      </c>
      <c r="C9" s="13">
        <v>1</v>
      </c>
      <c r="D9" s="11">
        <v>1</v>
      </c>
      <c r="E9" s="13">
        <v>5</v>
      </c>
      <c r="F9" s="13">
        <v>5</v>
      </c>
      <c r="G9" s="11">
        <v>14</v>
      </c>
      <c r="H9" s="13">
        <v>18</v>
      </c>
      <c r="I9" s="13">
        <v>8</v>
      </c>
      <c r="J9" s="11">
        <v>2</v>
      </c>
      <c r="K9" s="13">
        <v>8</v>
      </c>
      <c r="L9" s="15"/>
      <c r="M9" s="16"/>
      <c r="N9" s="11"/>
      <c r="O9" s="19">
        <f>SUM(B9:N9)</f>
        <v>64</v>
      </c>
    </row>
    <row r="10" spans="1:15" s="3" customFormat="1" ht="13.5" customHeight="1" thickBot="1">
      <c r="A10" s="2" t="s">
        <v>18</v>
      </c>
      <c r="B10" s="14"/>
      <c r="C10" s="14"/>
      <c r="D10" s="12"/>
      <c r="E10" s="14"/>
      <c r="F10" s="14"/>
      <c r="G10" s="12"/>
      <c r="H10" s="14"/>
      <c r="I10" s="14"/>
      <c r="J10" s="12"/>
      <c r="K10" s="14"/>
      <c r="L10" s="17"/>
      <c r="M10" s="18"/>
      <c r="N10" s="12"/>
      <c r="O10" s="20"/>
    </row>
    <row r="11" spans="1:15" s="3" customFormat="1" ht="14.25">
      <c r="A11" s="4" t="s">
        <v>19</v>
      </c>
      <c r="B11" s="13">
        <v>4</v>
      </c>
      <c r="C11" s="13">
        <v>3</v>
      </c>
      <c r="D11" s="11">
        <v>3</v>
      </c>
      <c r="E11" s="13">
        <v>20</v>
      </c>
      <c r="F11" s="13">
        <v>3</v>
      </c>
      <c r="G11" s="11">
        <v>9</v>
      </c>
      <c r="H11" s="13">
        <v>5</v>
      </c>
      <c r="I11" s="13">
        <v>25</v>
      </c>
      <c r="J11" s="11">
        <v>20</v>
      </c>
      <c r="K11" s="13">
        <v>14</v>
      </c>
      <c r="L11" s="15"/>
      <c r="M11" s="16"/>
      <c r="N11" s="11"/>
      <c r="O11" s="19">
        <f>SUM(B11:N11)</f>
        <v>106</v>
      </c>
    </row>
    <row r="12" spans="1:15" s="3" customFormat="1" ht="13.5" customHeight="1" thickBot="1">
      <c r="A12" s="2" t="s">
        <v>20</v>
      </c>
      <c r="B12" s="14"/>
      <c r="C12" s="14"/>
      <c r="D12" s="12"/>
      <c r="E12" s="14"/>
      <c r="F12" s="14"/>
      <c r="G12" s="12"/>
      <c r="H12" s="14"/>
      <c r="I12" s="14"/>
      <c r="J12" s="12"/>
      <c r="K12" s="14"/>
      <c r="L12" s="17"/>
      <c r="M12" s="18"/>
      <c r="N12" s="12"/>
      <c r="O12" s="20"/>
    </row>
    <row r="13" spans="1:15" s="3" customFormat="1" ht="14.25">
      <c r="A13" s="4" t="s">
        <v>21</v>
      </c>
      <c r="B13" s="13">
        <v>155</v>
      </c>
      <c r="C13" s="13">
        <v>129</v>
      </c>
      <c r="D13" s="11">
        <v>121</v>
      </c>
      <c r="E13" s="13">
        <v>119</v>
      </c>
      <c r="F13" s="13">
        <v>138</v>
      </c>
      <c r="G13" s="11">
        <v>135</v>
      </c>
      <c r="H13" s="13">
        <v>113</v>
      </c>
      <c r="I13" s="13">
        <v>92</v>
      </c>
      <c r="J13" s="11">
        <v>151</v>
      </c>
      <c r="K13" s="13">
        <v>129</v>
      </c>
      <c r="L13" s="15"/>
      <c r="M13" s="16"/>
      <c r="N13" s="11"/>
      <c r="O13" s="19">
        <f>SUM(B13:N13)</f>
        <v>1282</v>
      </c>
    </row>
    <row r="14" spans="1:15" s="3" customFormat="1" ht="13.5" customHeight="1" thickBot="1">
      <c r="A14" s="2" t="s">
        <v>22</v>
      </c>
      <c r="B14" s="14"/>
      <c r="C14" s="14"/>
      <c r="D14" s="12"/>
      <c r="E14" s="14"/>
      <c r="F14" s="14"/>
      <c r="G14" s="12"/>
      <c r="H14" s="14"/>
      <c r="I14" s="14"/>
      <c r="J14" s="12"/>
      <c r="K14" s="14"/>
      <c r="L14" s="17"/>
      <c r="M14" s="18"/>
      <c r="N14" s="12"/>
      <c r="O14" s="20"/>
    </row>
    <row r="15" spans="1:15" s="3" customFormat="1" ht="14.25">
      <c r="A15" s="4" t="s">
        <v>23</v>
      </c>
      <c r="B15" s="13">
        <v>23</v>
      </c>
      <c r="C15" s="13">
        <v>24</v>
      </c>
      <c r="D15" s="11">
        <v>72</v>
      </c>
      <c r="E15" s="13">
        <v>57</v>
      </c>
      <c r="F15" s="13">
        <v>23</v>
      </c>
      <c r="G15" s="11">
        <v>20</v>
      </c>
      <c r="H15" s="13">
        <v>23</v>
      </c>
      <c r="I15" s="13">
        <v>38</v>
      </c>
      <c r="J15" s="11">
        <v>37</v>
      </c>
      <c r="K15" s="13">
        <v>53</v>
      </c>
      <c r="L15" s="15"/>
      <c r="M15" s="16"/>
      <c r="N15" s="11"/>
      <c r="O15" s="19">
        <f>SUM(B15:N15)</f>
        <v>370</v>
      </c>
    </row>
    <row r="16" spans="1:15" s="3" customFormat="1" ht="13.5" customHeight="1" thickBot="1">
      <c r="A16" s="2" t="s">
        <v>24</v>
      </c>
      <c r="B16" s="14"/>
      <c r="C16" s="14"/>
      <c r="D16" s="12"/>
      <c r="E16" s="14"/>
      <c r="F16" s="14"/>
      <c r="G16" s="12"/>
      <c r="H16" s="14"/>
      <c r="I16" s="14"/>
      <c r="J16" s="12"/>
      <c r="K16" s="14"/>
      <c r="L16" s="17"/>
      <c r="M16" s="18"/>
      <c r="N16" s="12"/>
      <c r="O16" s="20"/>
    </row>
    <row r="17" spans="1:15" s="3" customFormat="1" ht="14.25">
      <c r="A17" s="4" t="s">
        <v>25</v>
      </c>
      <c r="B17" s="13">
        <v>0</v>
      </c>
      <c r="C17" s="13">
        <v>1</v>
      </c>
      <c r="D17" s="11">
        <v>5</v>
      </c>
      <c r="E17" s="13">
        <v>7</v>
      </c>
      <c r="F17" s="13">
        <v>5</v>
      </c>
      <c r="G17" s="11">
        <v>3</v>
      </c>
      <c r="H17" s="13">
        <v>3</v>
      </c>
      <c r="I17" s="13">
        <v>7</v>
      </c>
      <c r="J17" s="11">
        <v>10</v>
      </c>
      <c r="K17" s="13">
        <v>4</v>
      </c>
      <c r="L17" s="15"/>
      <c r="M17" s="16"/>
      <c r="N17" s="11"/>
      <c r="O17" s="19">
        <f>SUM(B17:N17)</f>
        <v>45</v>
      </c>
    </row>
    <row r="18" spans="1:15" s="3" customFormat="1" ht="13.5" customHeight="1" thickBot="1">
      <c r="A18" s="2" t="s">
        <v>26</v>
      </c>
      <c r="B18" s="14"/>
      <c r="C18" s="14"/>
      <c r="D18" s="12"/>
      <c r="E18" s="14"/>
      <c r="F18" s="14"/>
      <c r="G18" s="12"/>
      <c r="H18" s="14"/>
      <c r="I18" s="14"/>
      <c r="J18" s="12"/>
      <c r="K18" s="14"/>
      <c r="L18" s="17"/>
      <c r="M18" s="18"/>
      <c r="N18" s="12"/>
      <c r="O18" s="20"/>
    </row>
    <row r="19" spans="1:15" s="3" customFormat="1" ht="14.25">
      <c r="A19" s="4" t="s">
        <v>27</v>
      </c>
      <c r="B19" s="13">
        <v>7</v>
      </c>
      <c r="C19" s="13">
        <v>3</v>
      </c>
      <c r="D19" s="11">
        <v>10</v>
      </c>
      <c r="E19" s="13">
        <v>7</v>
      </c>
      <c r="F19" s="13">
        <v>6</v>
      </c>
      <c r="G19" s="11">
        <v>2</v>
      </c>
      <c r="H19" s="13">
        <v>0</v>
      </c>
      <c r="I19" s="13">
        <v>1</v>
      </c>
      <c r="J19" s="11">
        <v>6</v>
      </c>
      <c r="K19" s="13">
        <v>5</v>
      </c>
      <c r="L19" s="15"/>
      <c r="M19" s="16"/>
      <c r="N19" s="11"/>
      <c r="O19" s="19">
        <f>SUM(B19:N19)</f>
        <v>47</v>
      </c>
    </row>
    <row r="20" spans="1:15" s="3" customFormat="1" ht="13.5" customHeight="1" thickBot="1">
      <c r="A20" s="2" t="s">
        <v>28</v>
      </c>
      <c r="B20" s="14"/>
      <c r="C20" s="14"/>
      <c r="D20" s="12"/>
      <c r="E20" s="14"/>
      <c r="F20" s="14"/>
      <c r="G20" s="12"/>
      <c r="H20" s="14"/>
      <c r="I20" s="14"/>
      <c r="J20" s="12"/>
      <c r="K20" s="14"/>
      <c r="L20" s="17"/>
      <c r="M20" s="18"/>
      <c r="N20" s="12"/>
      <c r="O20" s="20"/>
    </row>
    <row r="21" spans="1:15" s="3" customFormat="1" ht="14.25">
      <c r="A21" s="4" t="s">
        <v>29</v>
      </c>
      <c r="B21" s="13">
        <v>8</v>
      </c>
      <c r="C21" s="13">
        <v>12</v>
      </c>
      <c r="D21" s="11">
        <v>13</v>
      </c>
      <c r="E21" s="13">
        <v>7</v>
      </c>
      <c r="F21" s="13">
        <v>9</v>
      </c>
      <c r="G21" s="11">
        <v>9</v>
      </c>
      <c r="H21" s="13">
        <v>28</v>
      </c>
      <c r="I21" s="13">
        <v>34</v>
      </c>
      <c r="J21" s="11">
        <v>14</v>
      </c>
      <c r="K21" s="13">
        <v>19</v>
      </c>
      <c r="L21" s="15"/>
      <c r="M21" s="16"/>
      <c r="N21" s="11"/>
      <c r="O21" s="19">
        <f>SUM(B21:N21)</f>
        <v>153</v>
      </c>
    </row>
    <row r="22" spans="1:15" s="3" customFormat="1" ht="15" thickBot="1">
      <c r="A22" s="2" t="s">
        <v>43</v>
      </c>
      <c r="B22" s="14"/>
      <c r="C22" s="14"/>
      <c r="D22" s="12"/>
      <c r="E22" s="14"/>
      <c r="F22" s="14"/>
      <c r="G22" s="12"/>
      <c r="H22" s="14"/>
      <c r="I22" s="14"/>
      <c r="J22" s="12"/>
      <c r="K22" s="14"/>
      <c r="L22" s="17"/>
      <c r="M22" s="18"/>
      <c r="N22" s="12"/>
      <c r="O22" s="20"/>
    </row>
    <row r="23" spans="1:15" s="3" customFormat="1" ht="14.25">
      <c r="A23" s="4" t="s">
        <v>30</v>
      </c>
      <c r="B23" s="13">
        <v>35</v>
      </c>
      <c r="C23" s="13">
        <v>36</v>
      </c>
      <c r="D23" s="11">
        <v>42</v>
      </c>
      <c r="E23" s="13">
        <v>54</v>
      </c>
      <c r="F23" s="13">
        <v>45</v>
      </c>
      <c r="G23" s="11">
        <v>34</v>
      </c>
      <c r="H23" s="13">
        <v>35</v>
      </c>
      <c r="I23" s="13">
        <v>49</v>
      </c>
      <c r="J23" s="11">
        <v>76</v>
      </c>
      <c r="K23" s="13">
        <v>79</v>
      </c>
      <c r="L23" s="15"/>
      <c r="M23" s="16"/>
      <c r="N23" s="11"/>
      <c r="O23" s="19">
        <f>SUM(B23:N23)</f>
        <v>485</v>
      </c>
    </row>
    <row r="24" spans="1:15" s="3" customFormat="1" ht="15" thickBot="1">
      <c r="A24" s="2" t="s">
        <v>44</v>
      </c>
      <c r="B24" s="14"/>
      <c r="C24" s="14"/>
      <c r="D24" s="12"/>
      <c r="E24" s="14"/>
      <c r="F24" s="14"/>
      <c r="G24" s="12"/>
      <c r="H24" s="14"/>
      <c r="I24" s="14"/>
      <c r="J24" s="12"/>
      <c r="K24" s="14"/>
      <c r="L24" s="17"/>
      <c r="M24" s="18"/>
      <c r="N24" s="12"/>
      <c r="O24" s="20"/>
    </row>
    <row r="25" spans="1:15" s="3" customFormat="1" ht="14.25">
      <c r="A25" s="4" t="s">
        <v>31</v>
      </c>
      <c r="B25" s="13">
        <v>15</v>
      </c>
      <c r="C25" s="13">
        <v>10</v>
      </c>
      <c r="D25" s="11">
        <v>10</v>
      </c>
      <c r="E25" s="13">
        <v>10</v>
      </c>
      <c r="F25" s="13">
        <v>4</v>
      </c>
      <c r="G25" s="11">
        <v>2</v>
      </c>
      <c r="H25" s="13">
        <v>0</v>
      </c>
      <c r="I25" s="13">
        <v>26</v>
      </c>
      <c r="J25" s="11">
        <v>17</v>
      </c>
      <c r="K25" s="13">
        <v>20</v>
      </c>
      <c r="L25" s="15"/>
      <c r="M25" s="16"/>
      <c r="N25" s="11"/>
      <c r="O25" s="19">
        <f>SUM(B25:N25)</f>
        <v>114</v>
      </c>
    </row>
    <row r="26" spans="1:15" s="3" customFormat="1" ht="15" thickBot="1">
      <c r="A26" s="2" t="s">
        <v>32</v>
      </c>
      <c r="B26" s="14"/>
      <c r="C26" s="14"/>
      <c r="D26" s="12"/>
      <c r="E26" s="14"/>
      <c r="F26" s="14"/>
      <c r="G26" s="12"/>
      <c r="H26" s="14"/>
      <c r="I26" s="14"/>
      <c r="J26" s="12"/>
      <c r="K26" s="14"/>
      <c r="L26" s="17"/>
      <c r="M26" s="18"/>
      <c r="N26" s="12"/>
      <c r="O26" s="20"/>
    </row>
    <row r="27" spans="1:15" s="3" customFormat="1" ht="14.25">
      <c r="A27" s="4" t="s">
        <v>33</v>
      </c>
      <c r="B27" s="13">
        <v>44</v>
      </c>
      <c r="C27" s="13">
        <v>40</v>
      </c>
      <c r="D27" s="11">
        <v>46</v>
      </c>
      <c r="E27" s="13">
        <v>16</v>
      </c>
      <c r="F27" s="13">
        <v>32</v>
      </c>
      <c r="G27" s="11">
        <v>58</v>
      </c>
      <c r="H27" s="13">
        <v>28</v>
      </c>
      <c r="I27" s="13">
        <v>27</v>
      </c>
      <c r="J27" s="11">
        <v>30</v>
      </c>
      <c r="K27" s="13">
        <v>40</v>
      </c>
      <c r="L27" s="15"/>
      <c r="M27" s="16"/>
      <c r="N27" s="11"/>
      <c r="O27" s="19">
        <f>SUM(B27:N27)</f>
        <v>361</v>
      </c>
    </row>
    <row r="28" spans="1:15" s="3" customFormat="1" ht="15" thickBot="1">
      <c r="A28" s="2" t="s">
        <v>34</v>
      </c>
      <c r="B28" s="14"/>
      <c r="C28" s="14"/>
      <c r="D28" s="12"/>
      <c r="E28" s="14"/>
      <c r="F28" s="14"/>
      <c r="G28" s="12"/>
      <c r="H28" s="14"/>
      <c r="I28" s="14"/>
      <c r="J28" s="12"/>
      <c r="K28" s="14"/>
      <c r="L28" s="17"/>
      <c r="M28" s="18"/>
      <c r="N28" s="12"/>
      <c r="O28" s="20"/>
    </row>
    <row r="29" spans="1:15" s="3" customFormat="1" ht="14.25">
      <c r="A29" s="4" t="s">
        <v>35</v>
      </c>
      <c r="B29" s="13">
        <v>19</v>
      </c>
      <c r="C29" s="13">
        <v>20</v>
      </c>
      <c r="D29" s="11">
        <v>14</v>
      </c>
      <c r="E29" s="13">
        <v>12</v>
      </c>
      <c r="F29" s="13">
        <v>23</v>
      </c>
      <c r="G29" s="11">
        <v>16</v>
      </c>
      <c r="H29" s="13">
        <v>10</v>
      </c>
      <c r="I29" s="13">
        <v>9</v>
      </c>
      <c r="J29" s="11">
        <v>13</v>
      </c>
      <c r="K29" s="13">
        <v>14</v>
      </c>
      <c r="L29" s="15"/>
      <c r="M29" s="16"/>
      <c r="N29" s="11"/>
      <c r="O29" s="19">
        <f>SUM(B29:N29)</f>
        <v>150</v>
      </c>
    </row>
    <row r="30" spans="1:15" s="3" customFormat="1" ht="15" thickBot="1">
      <c r="A30" s="2" t="s">
        <v>36</v>
      </c>
      <c r="B30" s="14"/>
      <c r="C30" s="14"/>
      <c r="D30" s="12"/>
      <c r="E30" s="14"/>
      <c r="F30" s="14"/>
      <c r="G30" s="12"/>
      <c r="H30" s="14"/>
      <c r="I30" s="14"/>
      <c r="J30" s="12"/>
      <c r="K30" s="14"/>
      <c r="L30" s="17"/>
      <c r="M30" s="18"/>
      <c r="N30" s="12"/>
      <c r="O30" s="20"/>
    </row>
    <row r="31" spans="1:15" s="3" customFormat="1" ht="14.25">
      <c r="A31" s="4" t="s">
        <v>37</v>
      </c>
      <c r="B31" s="13">
        <v>52</v>
      </c>
      <c r="C31" s="13">
        <v>85</v>
      </c>
      <c r="D31" s="11">
        <v>94</v>
      </c>
      <c r="E31" s="13">
        <v>73</v>
      </c>
      <c r="F31" s="13">
        <v>56</v>
      </c>
      <c r="G31" s="11">
        <v>33</v>
      </c>
      <c r="H31" s="13">
        <v>35</v>
      </c>
      <c r="I31" s="13">
        <v>36</v>
      </c>
      <c r="J31" s="11">
        <v>29</v>
      </c>
      <c r="K31" s="13">
        <v>42</v>
      </c>
      <c r="L31" s="15"/>
      <c r="M31" s="16"/>
      <c r="N31" s="11"/>
      <c r="O31" s="19">
        <f>SUM(B31:N31)</f>
        <v>535</v>
      </c>
    </row>
    <row r="32" spans="1:15" s="3" customFormat="1" ht="15" thickBot="1">
      <c r="A32" s="2" t="s">
        <v>38</v>
      </c>
      <c r="B32" s="14"/>
      <c r="C32" s="14"/>
      <c r="D32" s="12"/>
      <c r="E32" s="14"/>
      <c r="F32" s="14"/>
      <c r="G32" s="12"/>
      <c r="H32" s="14"/>
      <c r="I32" s="14"/>
      <c r="J32" s="12"/>
      <c r="K32" s="14"/>
      <c r="L32" s="17"/>
      <c r="M32" s="18"/>
      <c r="N32" s="12"/>
      <c r="O32" s="20"/>
    </row>
    <row r="33" spans="1:15" s="3" customFormat="1" ht="14.25">
      <c r="A33" s="4" t="s">
        <v>39</v>
      </c>
      <c r="B33" s="13">
        <v>19</v>
      </c>
      <c r="C33" s="13">
        <v>41</v>
      </c>
      <c r="D33" s="11">
        <v>22</v>
      </c>
      <c r="E33" s="13">
        <v>32</v>
      </c>
      <c r="F33" s="13">
        <v>32</v>
      </c>
      <c r="G33" s="11">
        <v>7</v>
      </c>
      <c r="H33" s="13">
        <v>10</v>
      </c>
      <c r="I33" s="13">
        <v>12</v>
      </c>
      <c r="J33" s="11">
        <v>15</v>
      </c>
      <c r="K33" s="13">
        <v>40</v>
      </c>
      <c r="L33" s="15"/>
      <c r="M33" s="16"/>
      <c r="N33" s="11"/>
      <c r="O33" s="19">
        <f>SUM(B33:N33)</f>
        <v>230</v>
      </c>
    </row>
    <row r="34" spans="1:15" s="3" customFormat="1" ht="15" thickBot="1">
      <c r="A34" s="2" t="s">
        <v>40</v>
      </c>
      <c r="B34" s="14"/>
      <c r="C34" s="14"/>
      <c r="D34" s="12"/>
      <c r="E34" s="14"/>
      <c r="F34" s="14"/>
      <c r="G34" s="12"/>
      <c r="H34" s="14"/>
      <c r="I34" s="14"/>
      <c r="J34" s="12"/>
      <c r="K34" s="14"/>
      <c r="L34" s="17"/>
      <c r="M34" s="18"/>
      <c r="N34" s="12"/>
      <c r="O34" s="20"/>
    </row>
    <row r="35" spans="1:15" s="3" customFormat="1" ht="14.25">
      <c r="A35" s="40" t="s">
        <v>45</v>
      </c>
      <c r="B35" s="13">
        <v>37</v>
      </c>
      <c r="C35" s="13">
        <v>39</v>
      </c>
      <c r="D35" s="11">
        <v>64</v>
      </c>
      <c r="E35" s="13">
        <v>58</v>
      </c>
      <c r="F35" s="13">
        <v>44</v>
      </c>
      <c r="G35" s="11">
        <v>49</v>
      </c>
      <c r="H35" s="13">
        <v>11</v>
      </c>
      <c r="I35" s="13">
        <v>55</v>
      </c>
      <c r="J35" s="11">
        <v>54</v>
      </c>
      <c r="K35" s="13">
        <v>80</v>
      </c>
      <c r="L35" s="15"/>
      <c r="M35" s="16"/>
      <c r="N35" s="11"/>
      <c r="O35" s="19">
        <f>SUM(B35:N35)</f>
        <v>491</v>
      </c>
    </row>
    <row r="36" spans="1:15" s="3" customFormat="1" ht="15" thickBot="1">
      <c r="A36" s="41"/>
      <c r="B36" s="14"/>
      <c r="C36" s="14"/>
      <c r="D36" s="12"/>
      <c r="E36" s="14"/>
      <c r="F36" s="14"/>
      <c r="G36" s="12"/>
      <c r="H36" s="14"/>
      <c r="I36" s="14"/>
      <c r="J36" s="12"/>
      <c r="K36" s="14"/>
      <c r="L36" s="17"/>
      <c r="M36" s="18"/>
      <c r="N36" s="12"/>
      <c r="O36" s="20"/>
    </row>
    <row r="37" spans="1:15" s="3" customFormat="1" ht="14.25">
      <c r="A37" s="40" t="s">
        <v>46</v>
      </c>
      <c r="B37" s="13">
        <v>8</v>
      </c>
      <c r="C37" s="13">
        <v>3</v>
      </c>
      <c r="D37" s="11">
        <v>10</v>
      </c>
      <c r="E37" s="13">
        <v>7</v>
      </c>
      <c r="F37" s="13">
        <v>22</v>
      </c>
      <c r="G37" s="11">
        <v>6</v>
      </c>
      <c r="H37" s="13">
        <v>3</v>
      </c>
      <c r="I37" s="13">
        <v>28</v>
      </c>
      <c r="J37" s="11">
        <v>22</v>
      </c>
      <c r="K37" s="13">
        <v>21</v>
      </c>
      <c r="L37" s="15"/>
      <c r="M37" s="16"/>
      <c r="N37" s="11"/>
      <c r="O37" s="19">
        <f>SUM(B37:N37)</f>
        <v>130</v>
      </c>
    </row>
    <row r="38" spans="1:15" s="3" customFormat="1" ht="15" thickBot="1">
      <c r="A38" s="41"/>
      <c r="B38" s="14"/>
      <c r="C38" s="14"/>
      <c r="D38" s="12"/>
      <c r="E38" s="14"/>
      <c r="F38" s="14"/>
      <c r="G38" s="12"/>
      <c r="H38" s="14"/>
      <c r="I38" s="14"/>
      <c r="J38" s="12"/>
      <c r="K38" s="14"/>
      <c r="L38" s="17"/>
      <c r="M38" s="18"/>
      <c r="N38" s="12"/>
      <c r="O38" s="20"/>
    </row>
    <row r="39" spans="1:15" s="3" customFormat="1" ht="14.25">
      <c r="A39" s="40" t="s">
        <v>47</v>
      </c>
      <c r="B39" s="13">
        <v>56</v>
      </c>
      <c r="C39" s="13">
        <v>26</v>
      </c>
      <c r="D39" s="42">
        <v>42</v>
      </c>
      <c r="E39" s="13">
        <v>26</v>
      </c>
      <c r="F39" s="13">
        <v>28</v>
      </c>
      <c r="G39" s="42">
        <v>27</v>
      </c>
      <c r="H39" s="13">
        <v>26</v>
      </c>
      <c r="I39" s="13">
        <v>22</v>
      </c>
      <c r="J39" s="11">
        <v>49</v>
      </c>
      <c r="K39" s="13">
        <v>72</v>
      </c>
      <c r="L39" s="15"/>
      <c r="M39" s="16"/>
      <c r="N39" s="11"/>
      <c r="O39" s="19">
        <f>SUM(B39:N39)</f>
        <v>374</v>
      </c>
    </row>
    <row r="40" spans="1:15" s="3" customFormat="1" ht="15" thickBot="1">
      <c r="A40" s="41"/>
      <c r="B40" s="14"/>
      <c r="C40" s="14"/>
      <c r="D40" s="43"/>
      <c r="E40" s="14"/>
      <c r="F40" s="14"/>
      <c r="G40" s="43"/>
      <c r="H40" s="14"/>
      <c r="I40" s="14"/>
      <c r="J40" s="12"/>
      <c r="K40" s="14"/>
      <c r="L40" s="17"/>
      <c r="M40" s="18"/>
      <c r="N40" s="12"/>
      <c r="O40" s="20"/>
    </row>
    <row r="41" spans="1:15" s="3" customFormat="1" ht="14.25">
      <c r="A41" s="40" t="s">
        <v>48</v>
      </c>
      <c r="B41" s="13">
        <v>89</v>
      </c>
      <c r="C41" s="13">
        <v>59</v>
      </c>
      <c r="D41" s="42">
        <v>95</v>
      </c>
      <c r="E41" s="13">
        <v>107</v>
      </c>
      <c r="F41" s="13">
        <v>62</v>
      </c>
      <c r="G41" s="42">
        <v>50</v>
      </c>
      <c r="H41" s="13">
        <v>21</v>
      </c>
      <c r="I41" s="13">
        <v>54</v>
      </c>
      <c r="J41" s="11">
        <v>121</v>
      </c>
      <c r="K41" s="13">
        <v>236</v>
      </c>
      <c r="L41" s="15"/>
      <c r="M41" s="16"/>
      <c r="N41" s="11"/>
      <c r="O41" s="19">
        <f>SUM(B41:N41)</f>
        <v>894</v>
      </c>
    </row>
    <row r="42" spans="1:15" s="3" customFormat="1" ht="15" thickBot="1">
      <c r="A42" s="41"/>
      <c r="B42" s="14"/>
      <c r="C42" s="14"/>
      <c r="D42" s="43"/>
      <c r="E42" s="14"/>
      <c r="F42" s="14"/>
      <c r="G42" s="43"/>
      <c r="H42" s="14"/>
      <c r="I42" s="14"/>
      <c r="J42" s="12"/>
      <c r="K42" s="14"/>
      <c r="L42" s="17"/>
      <c r="M42" s="18"/>
      <c r="N42" s="12"/>
      <c r="O42" s="20"/>
    </row>
    <row r="43" spans="1:15" s="3" customFormat="1" ht="14.25">
      <c r="A43" s="40" t="s">
        <v>49</v>
      </c>
      <c r="B43" s="13">
        <v>5</v>
      </c>
      <c r="C43" s="13">
        <v>1</v>
      </c>
      <c r="D43" s="42">
        <v>12</v>
      </c>
      <c r="E43" s="13">
        <v>4</v>
      </c>
      <c r="F43" s="13">
        <v>2</v>
      </c>
      <c r="G43" s="42">
        <v>4</v>
      </c>
      <c r="H43" s="13">
        <v>6</v>
      </c>
      <c r="I43" s="13">
        <v>11</v>
      </c>
      <c r="J43" s="11">
        <v>15</v>
      </c>
      <c r="K43" s="13">
        <v>19</v>
      </c>
      <c r="L43" s="15"/>
      <c r="M43" s="16"/>
      <c r="N43" s="11"/>
      <c r="O43" s="19">
        <f>SUM(B43:N43)</f>
        <v>79</v>
      </c>
    </row>
    <row r="44" spans="1:15" s="3" customFormat="1" ht="15" thickBot="1">
      <c r="A44" s="41"/>
      <c r="B44" s="14"/>
      <c r="C44" s="14"/>
      <c r="D44" s="43"/>
      <c r="E44" s="14"/>
      <c r="F44" s="14"/>
      <c r="G44" s="43"/>
      <c r="H44" s="14"/>
      <c r="I44" s="14"/>
      <c r="J44" s="12"/>
      <c r="K44" s="14"/>
      <c r="L44" s="17"/>
      <c r="M44" s="18"/>
      <c r="N44" s="12"/>
      <c r="O44" s="20"/>
    </row>
    <row r="45" spans="1:15" s="3" customFormat="1" ht="15" thickBot="1">
      <c r="A45" s="2" t="s">
        <v>14</v>
      </c>
      <c r="B45" s="7">
        <f>SUM(B7:B44)</f>
        <v>625</v>
      </c>
      <c r="C45" s="7">
        <f aca="true" t="shared" si="0" ref="C45:L45">SUM(C7:C44)</f>
        <v>599</v>
      </c>
      <c r="D45" s="7">
        <f t="shared" si="0"/>
        <v>799</v>
      </c>
      <c r="E45" s="7">
        <f t="shared" si="0"/>
        <v>694</v>
      </c>
      <c r="F45" s="7">
        <f t="shared" si="0"/>
        <v>588</v>
      </c>
      <c r="G45" s="7">
        <f t="shared" si="0"/>
        <v>542</v>
      </c>
      <c r="H45" s="7">
        <f t="shared" si="0"/>
        <v>474</v>
      </c>
      <c r="I45" s="7">
        <f t="shared" si="0"/>
        <v>658</v>
      </c>
      <c r="J45" s="7">
        <f t="shared" si="0"/>
        <v>777</v>
      </c>
      <c r="K45" s="7">
        <f t="shared" si="0"/>
        <v>1043</v>
      </c>
      <c r="L45" s="46">
        <f t="shared" si="0"/>
        <v>0</v>
      </c>
      <c r="M45" s="47"/>
      <c r="N45" s="7">
        <f>SUM(N7:N44)</f>
        <v>0</v>
      </c>
      <c r="O45" s="7">
        <f>SUM(B45:N45)</f>
        <v>6799</v>
      </c>
    </row>
    <row r="47" spans="3:4" ht="12.75">
      <c r="C47" s="9"/>
      <c r="D47" s="9"/>
    </row>
    <row r="48" spans="3:9" ht="12.75">
      <c r="C48" s="10"/>
      <c r="D48" s="10"/>
      <c r="E48" s="10"/>
      <c r="F48" s="10"/>
      <c r="G48" s="10"/>
      <c r="H48" s="10"/>
      <c r="I48" s="10"/>
    </row>
    <row r="49" ht="12.75" customHeight="1"/>
    <row r="50" ht="13.5" customHeight="1"/>
    <row r="51" ht="12.75" customHeight="1"/>
    <row r="52" ht="13.5" customHeight="1"/>
    <row r="53" ht="12.75" customHeight="1"/>
    <row r="54" ht="13.5" customHeight="1"/>
    <row r="55" ht="12.75" customHeight="1"/>
    <row r="56" ht="13.5" customHeight="1"/>
    <row r="57" ht="12.75" customHeight="1"/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</sheetData>
  <sheetProtection/>
  <mergeCells count="261">
    <mergeCell ref="K41:K42"/>
    <mergeCell ref="L41:M42"/>
    <mergeCell ref="N41:N42"/>
    <mergeCell ref="O41:O42"/>
    <mergeCell ref="A41:A42"/>
    <mergeCell ref="B41:B42"/>
    <mergeCell ref="C41:C42"/>
    <mergeCell ref="D41:D42"/>
    <mergeCell ref="E41:E42"/>
    <mergeCell ref="F41:F42"/>
    <mergeCell ref="J41:J42"/>
    <mergeCell ref="N43:N44"/>
    <mergeCell ref="O43:O44"/>
    <mergeCell ref="L6:M6"/>
    <mergeCell ref="L45:M45"/>
    <mergeCell ref="I43:I44"/>
    <mergeCell ref="K43:K44"/>
    <mergeCell ref="L43:M44"/>
    <mergeCell ref="N39:N40"/>
    <mergeCell ref="O39:O40"/>
    <mergeCell ref="J7:J8"/>
    <mergeCell ref="J9:J10"/>
    <mergeCell ref="J11:J12"/>
    <mergeCell ref="J13:J14"/>
    <mergeCell ref="J15:J16"/>
    <mergeCell ref="J17:J18"/>
    <mergeCell ref="A43:A44"/>
    <mergeCell ref="B43:B44"/>
    <mergeCell ref="C43:C44"/>
    <mergeCell ref="D43:D44"/>
    <mergeCell ref="E43:E44"/>
    <mergeCell ref="F43:F44"/>
    <mergeCell ref="J29:J30"/>
    <mergeCell ref="J31:J32"/>
    <mergeCell ref="J33:J34"/>
    <mergeCell ref="G43:G44"/>
    <mergeCell ref="H43:H44"/>
    <mergeCell ref="I39:I40"/>
    <mergeCell ref="I29:I30"/>
    <mergeCell ref="J43:J44"/>
    <mergeCell ref="J39:J40"/>
    <mergeCell ref="J37:J38"/>
    <mergeCell ref="G41:G42"/>
    <mergeCell ref="H41:H42"/>
    <mergeCell ref="I41:I42"/>
    <mergeCell ref="E39:E40"/>
    <mergeCell ref="F39:F40"/>
    <mergeCell ref="G39:G40"/>
    <mergeCell ref="H39:H40"/>
    <mergeCell ref="H37:H38"/>
    <mergeCell ref="I37:I38"/>
    <mergeCell ref="E35:E36"/>
    <mergeCell ref="F35:F36"/>
    <mergeCell ref="K39:K40"/>
    <mergeCell ref="L39:M40"/>
    <mergeCell ref="J35:J36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A37:A38"/>
    <mergeCell ref="O35:O36"/>
    <mergeCell ref="I35:I36"/>
    <mergeCell ref="G35:G36"/>
    <mergeCell ref="H35:H36"/>
    <mergeCell ref="N37:N38"/>
    <mergeCell ref="N35:N36"/>
    <mergeCell ref="O37:O38"/>
    <mergeCell ref="G37:G38"/>
    <mergeCell ref="L37:M38"/>
    <mergeCell ref="K37:K38"/>
    <mergeCell ref="A3:L3"/>
    <mergeCell ref="A4:L4"/>
    <mergeCell ref="A5:L5"/>
    <mergeCell ref="B7:B8"/>
    <mergeCell ref="A35:A36"/>
    <mergeCell ref="B35:B36"/>
    <mergeCell ref="C35:C36"/>
    <mergeCell ref="D35:D36"/>
    <mergeCell ref="C7:C8"/>
    <mergeCell ref="D7:D8"/>
    <mergeCell ref="M3:O3"/>
    <mergeCell ref="M4:O4"/>
    <mergeCell ref="M5:O5"/>
    <mergeCell ref="N7:N8"/>
    <mergeCell ref="O7:O8"/>
    <mergeCell ref="G7:G8"/>
    <mergeCell ref="H7:H8"/>
    <mergeCell ref="I7:I8"/>
    <mergeCell ref="K7:K8"/>
    <mergeCell ref="L7:M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M10"/>
    <mergeCell ref="N9:N10"/>
    <mergeCell ref="N11:N12"/>
    <mergeCell ref="O11:O12"/>
    <mergeCell ref="O9:O10"/>
    <mergeCell ref="B11:B12"/>
    <mergeCell ref="C11:C12"/>
    <mergeCell ref="D11:D12"/>
    <mergeCell ref="E11:E12"/>
    <mergeCell ref="F11:F12"/>
    <mergeCell ref="G11:G12"/>
    <mergeCell ref="H11:H12"/>
    <mergeCell ref="K11:K12"/>
    <mergeCell ref="L11:M12"/>
    <mergeCell ref="I11:I12"/>
    <mergeCell ref="B13:B14"/>
    <mergeCell ref="C13:C14"/>
    <mergeCell ref="D13:D14"/>
    <mergeCell ref="E13:E14"/>
    <mergeCell ref="L13:M14"/>
    <mergeCell ref="N13:N14"/>
    <mergeCell ref="F13:F14"/>
    <mergeCell ref="G13:G14"/>
    <mergeCell ref="H13:H14"/>
    <mergeCell ref="I13:I14"/>
    <mergeCell ref="K13:K14"/>
    <mergeCell ref="N15:N16"/>
    <mergeCell ref="O15:O16"/>
    <mergeCell ref="O13:O14"/>
    <mergeCell ref="B15:B16"/>
    <mergeCell ref="C15:C16"/>
    <mergeCell ref="D15:D16"/>
    <mergeCell ref="E15:E16"/>
    <mergeCell ref="F15:F16"/>
    <mergeCell ref="G15:G16"/>
    <mergeCell ref="H15:H16"/>
    <mergeCell ref="K15:K16"/>
    <mergeCell ref="L15:M16"/>
    <mergeCell ref="I15:I16"/>
    <mergeCell ref="B17:B18"/>
    <mergeCell ref="C17:C18"/>
    <mergeCell ref="D17:D18"/>
    <mergeCell ref="E17:E18"/>
    <mergeCell ref="L17:M18"/>
    <mergeCell ref="N17:N18"/>
    <mergeCell ref="F17:F18"/>
    <mergeCell ref="G17:G18"/>
    <mergeCell ref="H17:H18"/>
    <mergeCell ref="I17:I18"/>
    <mergeCell ref="K17:K18"/>
    <mergeCell ref="N19:N20"/>
    <mergeCell ref="O19:O20"/>
    <mergeCell ref="O17:O18"/>
    <mergeCell ref="B19:B20"/>
    <mergeCell ref="C19:C20"/>
    <mergeCell ref="D19:D20"/>
    <mergeCell ref="E19:E20"/>
    <mergeCell ref="F19:F20"/>
    <mergeCell ref="G19:G20"/>
    <mergeCell ref="H19:H20"/>
    <mergeCell ref="K19:K20"/>
    <mergeCell ref="L19:M20"/>
    <mergeCell ref="I19:I20"/>
    <mergeCell ref="B21:B22"/>
    <mergeCell ref="C21:C22"/>
    <mergeCell ref="D21:D22"/>
    <mergeCell ref="E21:E22"/>
    <mergeCell ref="J19:J20"/>
    <mergeCell ref="J21:J22"/>
    <mergeCell ref="F23:F24"/>
    <mergeCell ref="G23:G24"/>
    <mergeCell ref="H23:H24"/>
    <mergeCell ref="L21:M22"/>
    <mergeCell ref="F21:F22"/>
    <mergeCell ref="G21:G22"/>
    <mergeCell ref="H21:H22"/>
    <mergeCell ref="I21:I22"/>
    <mergeCell ref="K21:K22"/>
    <mergeCell ref="J23:J24"/>
    <mergeCell ref="B23:B24"/>
    <mergeCell ref="C23:C24"/>
    <mergeCell ref="D23:D24"/>
    <mergeCell ref="E23:E24"/>
    <mergeCell ref="K25:K26"/>
    <mergeCell ref="N23:N24"/>
    <mergeCell ref="B25:B26"/>
    <mergeCell ref="C25:C26"/>
    <mergeCell ref="D25:D26"/>
    <mergeCell ref="E25:E26"/>
    <mergeCell ref="O23:O24"/>
    <mergeCell ref="O21:O22"/>
    <mergeCell ref="N21:N22"/>
    <mergeCell ref="K23:K24"/>
    <mergeCell ref="L23:M24"/>
    <mergeCell ref="I23:I24"/>
    <mergeCell ref="N25:N26"/>
    <mergeCell ref="F25:F26"/>
    <mergeCell ref="G25:G26"/>
    <mergeCell ref="H25:H26"/>
    <mergeCell ref="I25:I26"/>
    <mergeCell ref="G27:G28"/>
    <mergeCell ref="H27:H28"/>
    <mergeCell ref="I27:I28"/>
    <mergeCell ref="J25:J26"/>
    <mergeCell ref="J27:J28"/>
    <mergeCell ref="C27:C28"/>
    <mergeCell ref="D27:D28"/>
    <mergeCell ref="E27:E28"/>
    <mergeCell ref="L27:M28"/>
    <mergeCell ref="N27:N28"/>
    <mergeCell ref="F27:F28"/>
    <mergeCell ref="O25:O26"/>
    <mergeCell ref="L25:M26"/>
    <mergeCell ref="B29:B30"/>
    <mergeCell ref="C29:C30"/>
    <mergeCell ref="D29:D30"/>
    <mergeCell ref="E29:E30"/>
    <mergeCell ref="F29:F30"/>
    <mergeCell ref="G29:G30"/>
    <mergeCell ref="H29:H30"/>
    <mergeCell ref="B27:B28"/>
    <mergeCell ref="B31:B32"/>
    <mergeCell ref="C31:C32"/>
    <mergeCell ref="D31:D32"/>
    <mergeCell ref="E31:E32"/>
    <mergeCell ref="F31:F32"/>
    <mergeCell ref="G31:G32"/>
    <mergeCell ref="B33:B34"/>
    <mergeCell ref="C33:C34"/>
    <mergeCell ref="D33:D34"/>
    <mergeCell ref="E33:E34"/>
    <mergeCell ref="O33:O34"/>
    <mergeCell ref="N33:N34"/>
    <mergeCell ref="F33:F34"/>
    <mergeCell ref="G33:G34"/>
    <mergeCell ref="O31:O32"/>
    <mergeCell ref="K1:N1"/>
    <mergeCell ref="H33:H34"/>
    <mergeCell ref="I33:I34"/>
    <mergeCell ref="K29:K30"/>
    <mergeCell ref="L29:M30"/>
    <mergeCell ref="I31:I32"/>
    <mergeCell ref="O29:O30"/>
    <mergeCell ref="H31:H32"/>
    <mergeCell ref="O27:O28"/>
    <mergeCell ref="N29:N30"/>
    <mergeCell ref="K27:K28"/>
    <mergeCell ref="K33:K34"/>
    <mergeCell ref="L33:M34"/>
    <mergeCell ref="K35:K36"/>
    <mergeCell ref="L35:M36"/>
    <mergeCell ref="K31:K32"/>
    <mergeCell ref="L31:M32"/>
    <mergeCell ref="N31:N32"/>
  </mergeCells>
  <printOptions/>
  <pageMargins left="0.3937007874015748" right="0.3937007874015748" top="0.1968503937007874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">
      <selection activeCell="H36" sqref="H36"/>
    </sheetView>
  </sheetViews>
  <sheetFormatPr defaultColWidth="9.00390625" defaultRowHeight="12.75"/>
  <cols>
    <col min="2" max="2" width="4.125" style="0" customWidth="1"/>
    <col min="3" max="3" width="11.25390625" style="0" customWidth="1"/>
    <col min="4" max="4" width="10.25390625" style="0" customWidth="1"/>
    <col min="5" max="5" width="10.00390625" style="0" customWidth="1"/>
    <col min="6" max="6" width="7.625" style="0" customWidth="1"/>
    <col min="7" max="7" width="9.00390625" style="0" customWidth="1"/>
    <col min="8" max="8" width="8.875" style="0" customWidth="1"/>
    <col min="9" max="9" width="7.625" style="0" customWidth="1"/>
    <col min="11" max="11" width="9.25390625" style="0" customWidth="1"/>
    <col min="12" max="12" width="7.75390625" style="0" customWidth="1"/>
    <col min="13" max="13" width="9.375" style="0" customWidth="1"/>
    <col min="15" max="15" width="7.75390625" style="0" customWidth="1"/>
    <col min="16" max="16" width="13.00390625" style="0" customWidth="1"/>
    <col min="17" max="17" width="7.875" style="0" customWidth="1"/>
  </cols>
  <sheetData>
    <row r="1" spans="2:17" ht="12.7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2.75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17" ht="13.5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ht="14.25">
      <c r="B4" s="50" t="s">
        <v>52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3" t="s">
        <v>53</v>
      </c>
      <c r="Q4" s="54"/>
    </row>
    <row r="5" spans="2:17" ht="14.25">
      <c r="B5" s="55" t="s">
        <v>54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8" t="s">
        <v>55</v>
      </c>
      <c r="Q5" s="59"/>
    </row>
    <row r="6" spans="2:17" ht="15" thickBo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63" t="s">
        <v>56</v>
      </c>
      <c r="Q6" s="64"/>
    </row>
    <row r="7" spans="2:17" ht="14.25">
      <c r="B7" s="65"/>
      <c r="C7" s="66"/>
      <c r="D7" s="53" t="s">
        <v>57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54"/>
      <c r="P7" s="53"/>
      <c r="Q7" s="54"/>
    </row>
    <row r="8" spans="2:17" ht="15" thickBot="1">
      <c r="B8" s="55"/>
      <c r="C8" s="57"/>
      <c r="D8" s="63"/>
      <c r="E8" s="68"/>
      <c r="F8" s="68"/>
      <c r="G8" s="68"/>
      <c r="H8" s="68"/>
      <c r="I8" s="68"/>
      <c r="J8" s="68"/>
      <c r="K8" s="68"/>
      <c r="L8" s="68"/>
      <c r="M8" s="68"/>
      <c r="N8" s="68"/>
      <c r="O8" s="64"/>
      <c r="P8" s="49"/>
      <c r="Q8" s="69"/>
    </row>
    <row r="9" spans="2:17" ht="14.25">
      <c r="B9" s="70"/>
      <c r="C9" s="71"/>
      <c r="D9" s="53" t="s">
        <v>58</v>
      </c>
      <c r="E9" s="67"/>
      <c r="F9" s="54"/>
      <c r="G9" s="53" t="s">
        <v>59</v>
      </c>
      <c r="H9" s="67"/>
      <c r="I9" s="54"/>
      <c r="J9" s="53" t="s">
        <v>60</v>
      </c>
      <c r="K9" s="67"/>
      <c r="L9" s="54"/>
      <c r="M9" s="53" t="s">
        <v>61</v>
      </c>
      <c r="N9" s="67"/>
      <c r="O9" s="54"/>
      <c r="P9" s="72" t="s">
        <v>62</v>
      </c>
      <c r="Q9" s="73"/>
    </row>
    <row r="10" spans="2:17" ht="14.25">
      <c r="B10" s="55" t="s">
        <v>63</v>
      </c>
      <c r="C10" s="57"/>
      <c r="D10" s="72"/>
      <c r="E10" s="74"/>
      <c r="F10" s="73"/>
      <c r="G10" s="72"/>
      <c r="H10" s="74"/>
      <c r="I10" s="73"/>
      <c r="J10" s="72"/>
      <c r="K10" s="74"/>
      <c r="L10" s="73"/>
      <c r="M10" s="72"/>
      <c r="N10" s="74"/>
      <c r="O10" s="73"/>
      <c r="P10" s="75"/>
      <c r="Q10" s="76"/>
    </row>
    <row r="11" spans="2:17" ht="15" thickBot="1">
      <c r="B11" s="55"/>
      <c r="C11" s="57"/>
      <c r="D11" s="72"/>
      <c r="E11" s="74"/>
      <c r="F11" s="73"/>
      <c r="G11" s="72"/>
      <c r="H11" s="74"/>
      <c r="I11" s="73"/>
      <c r="J11" s="72"/>
      <c r="K11" s="74"/>
      <c r="L11" s="73"/>
      <c r="M11" s="72"/>
      <c r="N11" s="74"/>
      <c r="O11" s="73"/>
      <c r="P11" s="77"/>
      <c r="Q11" s="78"/>
    </row>
    <row r="12" spans="2:17" ht="14.25">
      <c r="B12" s="70"/>
      <c r="C12" s="71"/>
      <c r="D12" s="79">
        <v>2020</v>
      </c>
      <c r="E12" s="79">
        <v>2021</v>
      </c>
      <c r="F12" s="80" t="s">
        <v>64</v>
      </c>
      <c r="G12" s="79">
        <v>2020</v>
      </c>
      <c r="H12" s="79">
        <v>2021</v>
      </c>
      <c r="I12" s="81" t="s">
        <v>64</v>
      </c>
      <c r="J12" s="79">
        <v>2020</v>
      </c>
      <c r="K12" s="79">
        <v>2021</v>
      </c>
      <c r="L12" s="81" t="s">
        <v>64</v>
      </c>
      <c r="M12" s="79">
        <v>2020</v>
      </c>
      <c r="N12" s="79">
        <v>2021</v>
      </c>
      <c r="O12" s="80" t="s">
        <v>64</v>
      </c>
      <c r="P12" s="79" t="s">
        <v>65</v>
      </c>
      <c r="Q12" s="79" t="s">
        <v>66</v>
      </c>
    </row>
    <row r="13" spans="2:17" ht="15" thickBot="1">
      <c r="B13" s="60"/>
      <c r="C13" s="62"/>
      <c r="D13" s="82"/>
      <c r="E13" s="82"/>
      <c r="F13" s="83" t="s">
        <v>67</v>
      </c>
      <c r="G13" s="82"/>
      <c r="H13" s="82"/>
      <c r="I13" s="84" t="s">
        <v>67</v>
      </c>
      <c r="J13" s="82"/>
      <c r="K13" s="82"/>
      <c r="L13" s="84" t="s">
        <v>67</v>
      </c>
      <c r="M13" s="82"/>
      <c r="N13" s="82"/>
      <c r="O13" s="84" t="s">
        <v>67</v>
      </c>
      <c r="P13" s="82"/>
      <c r="Q13" s="82"/>
    </row>
    <row r="14" spans="2:17" ht="15" thickBot="1">
      <c r="B14" s="85">
        <v>1</v>
      </c>
      <c r="C14" s="86" t="s">
        <v>68</v>
      </c>
      <c r="D14" s="87">
        <v>133030</v>
      </c>
      <c r="E14" s="88">
        <v>88043</v>
      </c>
      <c r="F14" s="89">
        <v>-33.817184093813424</v>
      </c>
      <c r="G14" s="90">
        <v>68096</v>
      </c>
      <c r="H14" s="88">
        <v>27931</v>
      </c>
      <c r="I14" s="91">
        <v>-58.982906484962406</v>
      </c>
      <c r="J14" s="90">
        <v>64934</v>
      </c>
      <c r="K14" s="88">
        <v>60112</v>
      </c>
      <c r="L14" s="91">
        <v>-7.426001786429296</v>
      </c>
      <c r="M14" s="90">
        <v>26095</v>
      </c>
      <c r="N14" s="88">
        <v>13907</v>
      </c>
      <c r="O14" s="92">
        <v>-46.7062655681165</v>
      </c>
      <c r="P14" s="93">
        <v>44225</v>
      </c>
      <c r="Q14" s="88">
        <v>3240</v>
      </c>
    </row>
    <row r="15" spans="2:17" ht="15" thickBot="1">
      <c r="B15" s="85">
        <v>2</v>
      </c>
      <c r="C15" s="86" t="s">
        <v>69</v>
      </c>
      <c r="D15" s="87">
        <v>122524</v>
      </c>
      <c r="E15" s="94">
        <v>85403</v>
      </c>
      <c r="F15" s="89">
        <v>-30.296921419477002</v>
      </c>
      <c r="G15" s="95">
        <v>56174</v>
      </c>
      <c r="H15" s="94">
        <v>24829</v>
      </c>
      <c r="I15" s="89">
        <v>-55.79983622316374</v>
      </c>
      <c r="J15" s="95">
        <v>66350</v>
      </c>
      <c r="K15" s="94">
        <v>60574</v>
      </c>
      <c r="L15" s="92">
        <v>-8.705350414468725</v>
      </c>
      <c r="M15" s="95">
        <v>19713</v>
      </c>
      <c r="N15" s="94">
        <v>12018</v>
      </c>
      <c r="O15" s="92">
        <v>-39.03515446659564</v>
      </c>
      <c r="P15" s="96">
        <v>44232</v>
      </c>
      <c r="Q15" s="88">
        <v>3525</v>
      </c>
    </row>
    <row r="16" spans="2:17" ht="15" thickBot="1">
      <c r="B16" s="97">
        <v>3</v>
      </c>
      <c r="C16" s="86" t="s">
        <v>70</v>
      </c>
      <c r="D16" s="87">
        <v>115173</v>
      </c>
      <c r="E16" s="98">
        <v>106825</v>
      </c>
      <c r="F16" s="92">
        <v>-7.2482265808826725</v>
      </c>
      <c r="G16" s="90">
        <v>41851</v>
      </c>
      <c r="H16" s="99">
        <v>31639</v>
      </c>
      <c r="I16" s="89">
        <v>-24.400850636782863</v>
      </c>
      <c r="J16" s="90">
        <v>73322</v>
      </c>
      <c r="K16" s="98">
        <v>75186</v>
      </c>
      <c r="L16" s="100">
        <v>2.5422110689833772</v>
      </c>
      <c r="M16" s="90">
        <v>14296</v>
      </c>
      <c r="N16" s="98">
        <v>14679</v>
      </c>
      <c r="O16" s="101">
        <v>2.679071068830453</v>
      </c>
      <c r="P16" s="102">
        <v>44281</v>
      </c>
      <c r="Q16" s="94">
        <v>4067</v>
      </c>
    </row>
    <row r="17" spans="2:17" ht="15" thickBot="1">
      <c r="B17" s="103" t="s">
        <v>71</v>
      </c>
      <c r="C17" s="104"/>
      <c r="D17" s="105">
        <v>370727</v>
      </c>
      <c r="E17" s="105">
        <v>280271</v>
      </c>
      <c r="F17" s="106">
        <v>-24.399625600509268</v>
      </c>
      <c r="G17" s="105">
        <v>166121</v>
      </c>
      <c r="H17" s="105">
        <v>84399</v>
      </c>
      <c r="I17" s="107">
        <v>-49.19426201383329</v>
      </c>
      <c r="J17" s="105">
        <v>204606</v>
      </c>
      <c r="K17" s="105">
        <v>195872</v>
      </c>
      <c r="L17" s="107">
        <v>-4.268692022716834</v>
      </c>
      <c r="M17" s="105">
        <v>60104</v>
      </c>
      <c r="N17" s="105">
        <v>40604</v>
      </c>
      <c r="O17" s="92">
        <v>-32.4437641421536</v>
      </c>
      <c r="P17" s="108">
        <v>44281</v>
      </c>
      <c r="Q17" s="109">
        <v>4067</v>
      </c>
    </row>
    <row r="18" spans="2:17" ht="15" thickBot="1">
      <c r="B18" s="85">
        <v>4</v>
      </c>
      <c r="C18" s="86" t="s">
        <v>72</v>
      </c>
      <c r="D18" s="110">
        <v>53348</v>
      </c>
      <c r="E18" s="110">
        <v>119141</v>
      </c>
      <c r="F18" s="111">
        <v>123.32795981105198</v>
      </c>
      <c r="G18" s="87">
        <v>14906</v>
      </c>
      <c r="H18" s="98">
        <v>33128</v>
      </c>
      <c r="I18" s="111">
        <v>122.24607540587681</v>
      </c>
      <c r="J18" s="87">
        <v>38442</v>
      </c>
      <c r="K18" s="98">
        <v>86013</v>
      </c>
      <c r="L18" s="111">
        <v>123.74746371156547</v>
      </c>
      <c r="M18" s="87">
        <v>8976</v>
      </c>
      <c r="N18" s="98">
        <v>14263</v>
      </c>
      <c r="O18" s="100">
        <v>58.901515151515156</v>
      </c>
      <c r="P18" s="112">
        <v>44316</v>
      </c>
      <c r="Q18" s="95">
        <v>4810</v>
      </c>
    </row>
    <row r="19" spans="2:17" ht="16.5" thickBot="1">
      <c r="B19" s="85">
        <v>5</v>
      </c>
      <c r="C19" s="86" t="s">
        <v>73</v>
      </c>
      <c r="D19" s="110">
        <v>69054</v>
      </c>
      <c r="E19" s="110">
        <v>140006</v>
      </c>
      <c r="F19" s="113">
        <v>102.74857358009672</v>
      </c>
      <c r="G19" s="87">
        <v>21010</v>
      </c>
      <c r="H19" s="98">
        <v>35749</v>
      </c>
      <c r="I19" s="114">
        <v>70.15230842455972</v>
      </c>
      <c r="J19" s="87">
        <v>48044</v>
      </c>
      <c r="K19" s="98">
        <v>104257</v>
      </c>
      <c r="L19" s="113">
        <v>117.00316376654732</v>
      </c>
      <c r="M19" s="87">
        <v>13115</v>
      </c>
      <c r="N19" s="98">
        <v>14839</v>
      </c>
      <c r="O19" s="115">
        <v>13.145253526496376</v>
      </c>
      <c r="P19" s="116">
        <v>44344</v>
      </c>
      <c r="Q19" s="117">
        <v>5303</v>
      </c>
    </row>
    <row r="20" spans="2:17" ht="15" thickBot="1">
      <c r="B20" s="85">
        <v>6</v>
      </c>
      <c r="C20" s="86" t="s">
        <v>74</v>
      </c>
      <c r="D20" s="118">
        <v>93798</v>
      </c>
      <c r="E20" s="110">
        <v>164689</v>
      </c>
      <c r="F20" s="115">
        <v>75.57837054094969</v>
      </c>
      <c r="G20" s="87">
        <v>18111</v>
      </c>
      <c r="H20" s="110">
        <v>42369</v>
      </c>
      <c r="I20" s="100">
        <v>133.94069902269342</v>
      </c>
      <c r="J20" s="87">
        <v>75687</v>
      </c>
      <c r="K20" s="110">
        <v>122320</v>
      </c>
      <c r="L20" s="100">
        <v>61.61295863226181</v>
      </c>
      <c r="M20" s="87">
        <v>10442</v>
      </c>
      <c r="N20" s="110">
        <v>16941</v>
      </c>
      <c r="O20" s="100">
        <v>62.23903466768817</v>
      </c>
      <c r="P20" s="116">
        <v>44365</v>
      </c>
      <c r="Q20" s="119">
        <v>6149</v>
      </c>
    </row>
    <row r="21" spans="2:17" ht="15" thickBot="1">
      <c r="B21" s="120" t="s">
        <v>75</v>
      </c>
      <c r="C21" s="121"/>
      <c r="D21" s="122">
        <v>216200</v>
      </c>
      <c r="E21" s="122">
        <v>423836</v>
      </c>
      <c r="F21" s="123">
        <v>96.03885291396855</v>
      </c>
      <c r="G21" s="122">
        <v>54027</v>
      </c>
      <c r="H21" s="122">
        <v>111246</v>
      </c>
      <c r="I21" s="100">
        <v>105.90815703259483</v>
      </c>
      <c r="J21" s="122">
        <v>162173</v>
      </c>
      <c r="K21" s="122">
        <v>312590</v>
      </c>
      <c r="L21" s="100">
        <v>92.75095114476514</v>
      </c>
      <c r="M21" s="122">
        <v>32533</v>
      </c>
      <c r="N21" s="122">
        <v>46043</v>
      </c>
      <c r="O21" s="100">
        <v>41.527064826483866</v>
      </c>
      <c r="P21" s="124">
        <v>44365</v>
      </c>
      <c r="Q21" s="125">
        <v>6149</v>
      </c>
    </row>
    <row r="22" spans="2:17" ht="15" thickBot="1">
      <c r="B22" s="126" t="s">
        <v>76</v>
      </c>
      <c r="C22" s="127"/>
      <c r="D22" s="128">
        <v>586927</v>
      </c>
      <c r="E22" s="128">
        <v>704107</v>
      </c>
      <c r="F22" s="123">
        <v>19.96500416576508</v>
      </c>
      <c r="G22" s="128">
        <v>220148</v>
      </c>
      <c r="H22" s="128">
        <v>195645</v>
      </c>
      <c r="I22" s="92">
        <v>-11.130239656958054</v>
      </c>
      <c r="J22" s="128">
        <v>366779</v>
      </c>
      <c r="K22" s="128">
        <v>508462</v>
      </c>
      <c r="L22" s="100">
        <v>38.62898366591324</v>
      </c>
      <c r="M22" s="128">
        <v>92637</v>
      </c>
      <c r="N22" s="128">
        <v>86647</v>
      </c>
      <c r="O22" s="92">
        <v>-6.4660988589872375</v>
      </c>
      <c r="P22" s="129">
        <v>44365</v>
      </c>
      <c r="Q22" s="130">
        <v>6149</v>
      </c>
    </row>
    <row r="23" spans="2:17" ht="15" thickBot="1">
      <c r="B23" s="131">
        <v>7</v>
      </c>
      <c r="C23" s="132" t="s">
        <v>77</v>
      </c>
      <c r="D23" s="95">
        <v>122592</v>
      </c>
      <c r="E23" s="110">
        <v>177338</v>
      </c>
      <c r="F23" s="115">
        <v>44.65707387105195</v>
      </c>
      <c r="G23" s="94">
        <v>20626</v>
      </c>
      <c r="H23" s="110">
        <v>49929</v>
      </c>
      <c r="I23" s="101">
        <v>142.06826335692818</v>
      </c>
      <c r="J23" s="94">
        <v>101966</v>
      </c>
      <c r="K23" s="110">
        <v>127409</v>
      </c>
      <c r="L23" s="101">
        <v>24.952435125433965</v>
      </c>
      <c r="M23" s="94">
        <v>10446</v>
      </c>
      <c r="N23" s="110">
        <v>17420</v>
      </c>
      <c r="O23" s="101">
        <v>66.76239708979514</v>
      </c>
      <c r="P23" s="133">
        <v>44393</v>
      </c>
      <c r="Q23" s="134">
        <v>6191</v>
      </c>
    </row>
    <row r="24" spans="2:17" ht="15" thickBot="1">
      <c r="B24" s="131">
        <v>8</v>
      </c>
      <c r="C24" s="132" t="s">
        <v>78</v>
      </c>
      <c r="D24" s="118">
        <v>138625</v>
      </c>
      <c r="E24" s="118">
        <v>175608</v>
      </c>
      <c r="F24" s="115">
        <v>26.678449053201092</v>
      </c>
      <c r="G24" s="118">
        <v>26221</v>
      </c>
      <c r="H24" s="118">
        <v>50611</v>
      </c>
      <c r="I24" s="115">
        <v>93.0170474047519</v>
      </c>
      <c r="J24" s="118">
        <v>112404</v>
      </c>
      <c r="K24" s="118">
        <v>124997</v>
      </c>
      <c r="L24" s="115">
        <v>11.203337959503216</v>
      </c>
      <c r="M24" s="118">
        <v>10266</v>
      </c>
      <c r="N24" s="118">
        <v>16021</v>
      </c>
      <c r="O24" s="135">
        <v>56.058834989285</v>
      </c>
      <c r="P24" s="116">
        <v>44435</v>
      </c>
      <c r="Q24" s="95">
        <v>6285</v>
      </c>
    </row>
    <row r="25" spans="2:17" ht="15" thickBot="1">
      <c r="B25" s="131">
        <v>9</v>
      </c>
      <c r="C25" s="132" t="s">
        <v>79</v>
      </c>
      <c r="D25" s="95">
        <v>133608</v>
      </c>
      <c r="E25" s="110">
        <v>162443</v>
      </c>
      <c r="F25" s="136">
        <v>21.581791509490444</v>
      </c>
      <c r="G25" s="94">
        <v>28770</v>
      </c>
      <c r="H25" s="110">
        <v>51488</v>
      </c>
      <c r="I25" s="136">
        <v>78.96419881821342</v>
      </c>
      <c r="J25" s="94">
        <v>104838</v>
      </c>
      <c r="K25" s="110">
        <v>110955</v>
      </c>
      <c r="L25" s="136">
        <v>5.834716419618829</v>
      </c>
      <c r="M25" s="94">
        <v>11280</v>
      </c>
      <c r="N25" s="110">
        <v>16791</v>
      </c>
      <c r="O25" s="137">
        <v>48.85638297872342</v>
      </c>
      <c r="P25" s="116">
        <v>44449</v>
      </c>
      <c r="Q25" s="95">
        <v>6110</v>
      </c>
    </row>
    <row r="26" spans="2:17" ht="15" thickBot="1">
      <c r="B26" s="120" t="s">
        <v>80</v>
      </c>
      <c r="C26" s="121"/>
      <c r="D26" s="138">
        <v>394827</v>
      </c>
      <c r="E26" s="138">
        <v>515389</v>
      </c>
      <c r="F26" s="123">
        <v>30.535399048190726</v>
      </c>
      <c r="G26" s="138">
        <v>75620</v>
      </c>
      <c r="H26" s="138">
        <v>152028</v>
      </c>
      <c r="I26" s="123">
        <v>101.04205236709865</v>
      </c>
      <c r="J26" s="138">
        <v>319207</v>
      </c>
      <c r="K26" s="138">
        <v>363361</v>
      </c>
      <c r="L26" s="139">
        <v>13.832403424736924</v>
      </c>
      <c r="M26" s="138">
        <v>31995</v>
      </c>
      <c r="N26" s="138">
        <v>50232</v>
      </c>
      <c r="O26" s="140">
        <v>56.99953117674636</v>
      </c>
      <c r="P26" s="124">
        <v>44435</v>
      </c>
      <c r="Q26" s="109">
        <v>6285</v>
      </c>
    </row>
    <row r="27" spans="2:17" ht="15" thickBot="1">
      <c r="B27" s="131">
        <v>10</v>
      </c>
      <c r="C27" s="132" t="s">
        <v>81</v>
      </c>
      <c r="D27" s="95">
        <v>117777</v>
      </c>
      <c r="E27" s="141">
        <v>151701</v>
      </c>
      <c r="F27" s="115">
        <v>28.803586438778353</v>
      </c>
      <c r="G27" s="94">
        <v>31387</v>
      </c>
      <c r="H27" s="141">
        <v>56149</v>
      </c>
      <c r="I27" s="115">
        <v>78.89253512600757</v>
      </c>
      <c r="J27" s="94">
        <v>86390</v>
      </c>
      <c r="K27" s="141">
        <v>95552</v>
      </c>
      <c r="L27" s="115">
        <v>10.605394142840609</v>
      </c>
      <c r="M27" s="94">
        <v>13646</v>
      </c>
      <c r="N27" s="141">
        <v>18762</v>
      </c>
      <c r="O27" s="101">
        <v>37.49083980653671</v>
      </c>
      <c r="P27" s="116">
        <v>44484</v>
      </c>
      <c r="Q27" s="95">
        <v>5527</v>
      </c>
    </row>
    <row r="28" spans="2:17" ht="17.25" thickBot="1">
      <c r="B28" s="142" t="s">
        <v>82</v>
      </c>
      <c r="C28" s="143"/>
      <c r="D28" s="144">
        <v>1099531</v>
      </c>
      <c r="E28" s="144">
        <v>1371197</v>
      </c>
      <c r="F28" s="145">
        <v>24.707443446342126</v>
      </c>
      <c r="G28" s="144">
        <v>327155</v>
      </c>
      <c r="H28" s="144">
        <v>403822</v>
      </c>
      <c r="I28" s="146">
        <v>23.434457672968477</v>
      </c>
      <c r="J28" s="144">
        <v>772376</v>
      </c>
      <c r="K28" s="144">
        <v>967375</v>
      </c>
      <c r="L28" s="146">
        <v>25.24664153210354</v>
      </c>
      <c r="M28" s="144">
        <v>138278</v>
      </c>
      <c r="N28" s="144">
        <v>155641</v>
      </c>
      <c r="O28" s="145">
        <v>12.556588900620483</v>
      </c>
      <c r="P28" s="147">
        <v>44435</v>
      </c>
      <c r="Q28" s="148">
        <v>6285</v>
      </c>
    </row>
    <row r="30" spans="2:17" ht="12.7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2:15" ht="12.75">
      <c r="B31" s="1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3:15" ht="12.75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3:15" ht="12.75"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</sheetData>
  <sheetProtection/>
  <mergeCells count="36">
    <mergeCell ref="B21:C21"/>
    <mergeCell ref="B22:C22"/>
    <mergeCell ref="B26:C26"/>
    <mergeCell ref="B28:C28"/>
    <mergeCell ref="M12:M13"/>
    <mergeCell ref="N12:N13"/>
    <mergeCell ref="P12:P13"/>
    <mergeCell ref="Q12:Q13"/>
    <mergeCell ref="B13:C13"/>
    <mergeCell ref="B17:C17"/>
    <mergeCell ref="B10:C10"/>
    <mergeCell ref="B11:C11"/>
    <mergeCell ref="P11:Q11"/>
    <mergeCell ref="B12:C12"/>
    <mergeCell ref="D12:D13"/>
    <mergeCell ref="E12:E13"/>
    <mergeCell ref="G12:G13"/>
    <mergeCell ref="H12:H13"/>
    <mergeCell ref="J12:J13"/>
    <mergeCell ref="K12:K13"/>
    <mergeCell ref="B7:C7"/>
    <mergeCell ref="D7:O8"/>
    <mergeCell ref="P7:Q7"/>
    <mergeCell ref="B8:C8"/>
    <mergeCell ref="B9:C9"/>
    <mergeCell ref="D9:F11"/>
    <mergeCell ref="G9:I11"/>
    <mergeCell ref="J9:L11"/>
    <mergeCell ref="M9:O11"/>
    <mergeCell ref="P9:Q9"/>
    <mergeCell ref="B4:O4"/>
    <mergeCell ref="P4:Q4"/>
    <mergeCell ref="B5:O5"/>
    <mergeCell ref="P5:Q5"/>
    <mergeCell ref="B6:O6"/>
    <mergeCell ref="P6:Q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 ОрВД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Черников</dc:creator>
  <cp:keywords/>
  <dc:description/>
  <cp:lastModifiedBy>buh-book</cp:lastModifiedBy>
  <cp:lastPrinted>2019-10-08T12:25:11Z</cp:lastPrinted>
  <dcterms:created xsi:type="dcterms:W3CDTF">2014-05-14T11:15:10Z</dcterms:created>
  <dcterms:modified xsi:type="dcterms:W3CDTF">2021-11-15T10:01:51Z</dcterms:modified>
  <cp:category/>
  <cp:version/>
  <cp:contentType/>
  <cp:contentStatus/>
</cp:coreProperties>
</file>